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Mazukim\Cenários\"/>
    </mc:Choice>
  </mc:AlternateContent>
  <xr:revisionPtr revIDLastSave="0" documentId="13_ncr:1_{6F863DA8-23FE-4F75-9E7B-EFF6F5C14E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estimento x Retorn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1" i="1"/>
  <c r="H7" i="1"/>
  <c r="G15" i="1"/>
  <c r="G11" i="1"/>
  <c r="G7" i="1"/>
  <c r="A7" i="1"/>
  <c r="B7" i="1"/>
  <c r="B15" i="1" l="1"/>
  <c r="A15" i="1"/>
  <c r="B11" i="1"/>
  <c r="A11" i="1"/>
  <c r="C3" i="1"/>
  <c r="D3" i="1" s="1"/>
  <c r="C15" i="1" l="1"/>
  <c r="D15" i="1" s="1"/>
  <c r="E15" i="1" s="1"/>
  <c r="C7" i="1"/>
  <c r="D7" i="1" s="1"/>
  <c r="E7" i="1" s="1"/>
  <c r="C11" i="1"/>
  <c r="D11" i="1" s="1"/>
  <c r="E11" i="1" s="1"/>
  <c r="F11" i="1" s="1"/>
  <c r="E3" i="1"/>
  <c r="F7" i="1" l="1"/>
  <c r="I7" i="1"/>
  <c r="J7" i="1" s="1"/>
  <c r="I11" i="1"/>
  <c r="J11" i="1" s="1"/>
  <c r="I15" i="1"/>
  <c r="J15" i="1" s="1"/>
  <c r="F15" i="1"/>
</calcChain>
</file>

<file path=xl/sharedStrings.xml><?xml version="1.0" encoding="utf-8"?>
<sst xmlns="http://schemas.openxmlformats.org/spreadsheetml/2006/main" count="40" uniqueCount="13">
  <si>
    <t>Valor do Clique</t>
  </si>
  <si>
    <t>investimento</t>
  </si>
  <si>
    <t>Cliques</t>
  </si>
  <si>
    <t>Tx. Conexão</t>
  </si>
  <si>
    <t>Conversão Leads</t>
  </si>
  <si>
    <t>Cenário Otimista</t>
  </si>
  <si>
    <t>Cenário Realista</t>
  </si>
  <si>
    <t>Cenário Pessimista</t>
  </si>
  <si>
    <t>Ticket Médio</t>
  </si>
  <si>
    <t>Taxa Comercial</t>
  </si>
  <si>
    <t>Faturamento</t>
  </si>
  <si>
    <t>Vendas</t>
  </si>
  <si>
    <t>Custo/Lead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</si>
</sst>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4" fontId="0" fillId="0" borderId="0" xfId="1" applyFont="1"/>
    <xf numFmtId="1" fontId="0" fillId="0" borderId="0" xfId="0" applyNumberFormat="1"/>
    <xf numFmtId="44" fontId="1" fillId="0" borderId="0" xfId="1" applyFont="1"/>
    <xf numFmtId="9" fontId="0" fillId="0" borderId="0" xfId="0" applyNumberFormat="1"/>
    <xf numFmtId="0" fontId="7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4" fillId="6" borderId="1" xfId="1" applyFont="1" applyFill="1" applyBorder="1" applyAlignment="1">
      <alignment horizontal="center"/>
    </xf>
    <xf numFmtId="0" fontId="5" fillId="4" borderId="1" xfId="0" applyFont="1" applyFill="1" applyBorder="1"/>
    <xf numFmtId="0" fontId="5" fillId="5" borderId="1" xfId="0" applyFont="1" applyFill="1" applyBorder="1"/>
    <xf numFmtId="0" fontId="5" fillId="3" borderId="1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5"/>
  <sheetViews>
    <sheetView tabSelected="1" topLeftCell="A4" zoomScale="130" zoomScaleNormal="130" workbookViewId="0">
      <selection activeCell="F4" sqref="F4"/>
    </sheetView>
  </sheetViews>
  <sheetFormatPr defaultRowHeight="15" x14ac:dyDescent="0.25"/>
  <cols>
    <col min="1" max="1" width="16" bestFit="1" customWidth="1"/>
    <col min="2" max="2" width="14.7109375" bestFit="1" customWidth="1"/>
    <col min="4" max="4" width="13.7109375" bestFit="1" customWidth="1"/>
    <col min="5" max="5" width="17.42578125" bestFit="1" customWidth="1"/>
    <col min="6" max="6" width="17.42578125" customWidth="1"/>
    <col min="7" max="7" width="13.28515625" bestFit="1" customWidth="1"/>
    <col min="8" max="8" width="14.42578125" bestFit="1" customWidth="1"/>
    <col min="9" max="9" width="12.7109375" customWidth="1"/>
    <col min="10" max="10" width="15.85546875" bestFit="1" customWidth="1"/>
  </cols>
  <sheetData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/>
      <c r="G2" s="1" t="s">
        <v>8</v>
      </c>
      <c r="H2" s="1" t="s">
        <v>9</v>
      </c>
    </row>
    <row r="3" spans="1:10" x14ac:dyDescent="0.25">
      <c r="A3" s="2">
        <v>2.06</v>
      </c>
      <c r="B3" s="4">
        <v>321</v>
      </c>
      <c r="C3" s="3">
        <f>B3/A3</f>
        <v>155.82524271844659</v>
      </c>
      <c r="D3">
        <f>C3*90%</f>
        <v>140.24271844660194</v>
      </c>
      <c r="E3">
        <f>D3*10%</f>
        <v>14.024271844660195</v>
      </c>
      <c r="G3" s="2">
        <v>300</v>
      </c>
      <c r="H3" s="5">
        <v>0.2</v>
      </c>
    </row>
    <row r="5" spans="1:10" ht="15.75" x14ac:dyDescent="0.25">
      <c r="A5" s="25" t="s">
        <v>5</v>
      </c>
      <c r="B5" s="26"/>
      <c r="C5" s="26"/>
      <c r="D5" s="26"/>
      <c r="E5" s="26"/>
      <c r="F5" s="27"/>
      <c r="G5" s="22"/>
      <c r="H5" s="22"/>
      <c r="I5" s="22"/>
      <c r="J5" s="22"/>
    </row>
    <row r="6" spans="1:10" ht="15.75" x14ac:dyDescent="0.25">
      <c r="A6" s="8" t="s">
        <v>0</v>
      </c>
      <c r="B6" s="8" t="s">
        <v>1</v>
      </c>
      <c r="C6" s="8" t="s">
        <v>2</v>
      </c>
      <c r="D6" s="8" t="s">
        <v>3</v>
      </c>
      <c r="E6" s="9" t="s">
        <v>4</v>
      </c>
      <c r="F6" s="10" t="s">
        <v>12</v>
      </c>
      <c r="G6" s="11" t="s">
        <v>8</v>
      </c>
      <c r="H6" s="11" t="s">
        <v>9</v>
      </c>
      <c r="I6" s="6" t="s">
        <v>11</v>
      </c>
      <c r="J6" s="11" t="s">
        <v>10</v>
      </c>
    </row>
    <row r="7" spans="1:10" ht="15.75" x14ac:dyDescent="0.25">
      <c r="A7" s="12">
        <f>A3</f>
        <v>2.06</v>
      </c>
      <c r="B7" s="13">
        <f>B3</f>
        <v>321</v>
      </c>
      <c r="C7" s="14">
        <f>B7/A7</f>
        <v>155.82524271844659</v>
      </c>
      <c r="D7" s="14">
        <f>C7*90%</f>
        <v>140.24271844660194</v>
      </c>
      <c r="E7" s="15">
        <f>D7*20%</f>
        <v>28.04854368932039</v>
      </c>
      <c r="F7" s="21">
        <f>B7/E7</f>
        <v>11.444444444444445</v>
      </c>
      <c r="G7" s="16">
        <f>G3</f>
        <v>300</v>
      </c>
      <c r="H7" s="17">
        <f>H3</f>
        <v>0.2</v>
      </c>
      <c r="I7" s="7">
        <f>E7*H7</f>
        <v>5.6097087378640786</v>
      </c>
      <c r="J7" s="18">
        <f>I7*G7</f>
        <v>1682.9126213592235</v>
      </c>
    </row>
    <row r="8" spans="1:10" ht="15.75" x14ac:dyDescent="0.25">
      <c r="A8" s="19"/>
      <c r="B8" s="19"/>
      <c r="C8" s="19"/>
      <c r="D8" s="19"/>
      <c r="E8" s="19"/>
      <c r="F8" s="19"/>
      <c r="G8" s="20"/>
      <c r="H8" s="20"/>
      <c r="I8" s="20"/>
      <c r="J8" s="20"/>
    </row>
    <row r="9" spans="1:10" ht="15.75" x14ac:dyDescent="0.25">
      <c r="A9" s="28" t="s">
        <v>6</v>
      </c>
      <c r="B9" s="29"/>
      <c r="C9" s="29"/>
      <c r="D9" s="29"/>
      <c r="E9" s="29"/>
      <c r="F9" s="30"/>
      <c r="G9" s="23"/>
      <c r="H9" s="23"/>
      <c r="I9" s="23"/>
      <c r="J9" s="23"/>
    </row>
    <row r="10" spans="1:10" ht="15.75" x14ac:dyDescent="0.25">
      <c r="A10" s="8" t="s">
        <v>0</v>
      </c>
      <c r="B10" s="8" t="s">
        <v>1</v>
      </c>
      <c r="C10" s="8" t="s">
        <v>2</v>
      </c>
      <c r="D10" s="8" t="s">
        <v>3</v>
      </c>
      <c r="E10" s="9" t="s">
        <v>4</v>
      </c>
      <c r="F10" s="10" t="s">
        <v>12</v>
      </c>
      <c r="G10" s="11" t="s">
        <v>8</v>
      </c>
      <c r="H10" s="11" t="s">
        <v>9</v>
      </c>
      <c r="I10" s="6" t="s">
        <v>11</v>
      </c>
      <c r="J10" s="11" t="s">
        <v>10</v>
      </c>
    </row>
    <row r="11" spans="1:10" ht="15.75" x14ac:dyDescent="0.25">
      <c r="A11" s="12">
        <f>A3</f>
        <v>2.06</v>
      </c>
      <c r="B11" s="12">
        <f>B3</f>
        <v>321</v>
      </c>
      <c r="C11" s="14">
        <f>B11/A11</f>
        <v>155.82524271844659</v>
      </c>
      <c r="D11" s="14">
        <f>C11*90%</f>
        <v>140.24271844660194</v>
      </c>
      <c r="E11" s="15">
        <f>D11*15%</f>
        <v>21.03640776699029</v>
      </c>
      <c r="F11" s="21">
        <f>B11/E11</f>
        <v>15.25925925925926</v>
      </c>
      <c r="G11" s="16">
        <f>G3</f>
        <v>300</v>
      </c>
      <c r="H11" s="17">
        <f>H3</f>
        <v>0.2</v>
      </c>
      <c r="I11" s="7">
        <f>E11*H11</f>
        <v>4.2072815533980581</v>
      </c>
      <c r="J11" s="18">
        <f>I11*G11</f>
        <v>1262.1844660194174</v>
      </c>
    </row>
    <row r="12" spans="1:10" ht="15.75" x14ac:dyDescent="0.25">
      <c r="A12" s="19"/>
      <c r="B12" s="19"/>
      <c r="C12" s="19"/>
      <c r="D12" s="19"/>
      <c r="E12" s="19"/>
      <c r="F12" s="19"/>
      <c r="G12" s="20"/>
      <c r="H12" s="20"/>
      <c r="I12" s="20"/>
      <c r="J12" s="20"/>
    </row>
    <row r="13" spans="1:10" ht="15.75" x14ac:dyDescent="0.25">
      <c r="A13" s="31" t="s">
        <v>7</v>
      </c>
      <c r="B13" s="32"/>
      <c r="C13" s="32"/>
      <c r="D13" s="32"/>
      <c r="E13" s="32"/>
      <c r="F13" s="33"/>
      <c r="G13" s="24"/>
      <c r="H13" s="24"/>
      <c r="I13" s="24"/>
      <c r="J13" s="24"/>
    </row>
    <row r="14" spans="1:10" ht="15.75" x14ac:dyDescent="0.25">
      <c r="A14" s="8" t="s">
        <v>0</v>
      </c>
      <c r="B14" s="8" t="s">
        <v>1</v>
      </c>
      <c r="C14" s="8" t="s">
        <v>2</v>
      </c>
      <c r="D14" s="8" t="s">
        <v>3</v>
      </c>
      <c r="E14" s="9" t="s">
        <v>4</v>
      </c>
      <c r="F14" s="10" t="s">
        <v>12</v>
      </c>
      <c r="G14" s="11" t="s">
        <v>8</v>
      </c>
      <c r="H14" s="11" t="s">
        <v>9</v>
      </c>
      <c r="I14" s="6" t="s">
        <v>11</v>
      </c>
      <c r="J14" s="11" t="s">
        <v>10</v>
      </c>
    </row>
    <row r="15" spans="1:10" ht="15.75" x14ac:dyDescent="0.25">
      <c r="A15" s="12">
        <f>A3</f>
        <v>2.06</v>
      </c>
      <c r="B15" s="12">
        <f>B3</f>
        <v>321</v>
      </c>
      <c r="C15" s="14">
        <f>B15/A15</f>
        <v>155.82524271844659</v>
      </c>
      <c r="D15" s="14">
        <f>C15*90%</f>
        <v>140.24271844660194</v>
      </c>
      <c r="E15" s="15">
        <f>D15*10%</f>
        <v>14.024271844660195</v>
      </c>
      <c r="F15" s="21">
        <f>B15/E15</f>
        <v>22.888888888888889</v>
      </c>
      <c r="G15" s="16">
        <f>G3</f>
        <v>300</v>
      </c>
      <c r="H15" s="17">
        <f>H3</f>
        <v>0.2</v>
      </c>
      <c r="I15" s="7">
        <f>E15*H15</f>
        <v>2.8048543689320393</v>
      </c>
      <c r="J15" s="18">
        <f>I15*G15</f>
        <v>841.45631067961176</v>
      </c>
    </row>
  </sheetData>
  <mergeCells count="3">
    <mergeCell ref="A5:F5"/>
    <mergeCell ref="A9:F9"/>
    <mergeCell ref="A13:F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Investimento x Retorno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HP123</dc:creator>
  <cp:lastModifiedBy>Danilo Mazuquim</cp:lastModifiedBy>
  <dcterms:created xsi:type="dcterms:W3CDTF">2018-01-17T20:07:04Z</dcterms:created>
  <dcterms:modified xsi:type="dcterms:W3CDTF">2023-11-14T23:19:02Z</dcterms:modified>
</cp:coreProperties>
</file>